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4.109.99\My Scan\interest rate data\"/>
    </mc:Choice>
  </mc:AlternateContent>
  <bookViews>
    <workbookView xWindow="0" yWindow="0" windowWidth="17970" windowHeight="6120"/>
  </bookViews>
  <sheets>
    <sheet name="APR Calculation Sheet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C14" i="1" l="1"/>
  <c r="D14" i="1" s="1"/>
  <c r="C13" i="1"/>
  <c r="D13" i="1" s="1"/>
  <c r="C11" i="1"/>
  <c r="C12" i="1"/>
  <c r="E11" i="1" l="1"/>
  <c r="E15" i="1" s="1"/>
  <c r="C15" i="1"/>
  <c r="E17" i="1" l="1"/>
  <c r="E18" i="1" l="1"/>
  <c r="C18" i="1"/>
</calcChain>
</file>

<file path=xl/sharedStrings.xml><?xml version="1.0" encoding="utf-8"?>
<sst xmlns="http://schemas.openxmlformats.org/spreadsheetml/2006/main" count="22" uniqueCount="21">
  <si>
    <t>Loan Amount</t>
  </si>
  <si>
    <t>Rate</t>
  </si>
  <si>
    <t>Charges to be considered for APR calculation</t>
  </si>
  <si>
    <t>Processing Fees</t>
  </si>
  <si>
    <t>Charges</t>
  </si>
  <si>
    <t>Technical Charges</t>
  </si>
  <si>
    <t>Term</t>
  </si>
  <si>
    <t>Legal Charges</t>
  </si>
  <si>
    <t>Inspection Charges</t>
  </si>
  <si>
    <t>EMI</t>
  </si>
  <si>
    <t>Other Charges applicable for loan processing if any</t>
  </si>
  <si>
    <t>APR</t>
  </si>
  <si>
    <t>Monthly</t>
  </si>
  <si>
    <t xml:space="preserve">Tenor of the Loan ( In Year) </t>
  </si>
  <si>
    <t>Rate of Interest</t>
  </si>
  <si>
    <t>APR : Loan Amount - Charges</t>
  </si>
  <si>
    <t>Annual Percentage Rate (APR)</t>
  </si>
  <si>
    <t xml:space="preserve">Details to be filled </t>
  </si>
  <si>
    <t>Total Charges</t>
  </si>
  <si>
    <t>Annual Percentage Rate (APR):</t>
  </si>
  <si>
    <t>The Annual Percentage Rate (APR) Calculator provides only an indicative rate to know the overall cost of the loan on the date of availing the loan. The calculator tool is provided only for the user’s convenience and information purpose. The output values mentioned in the APR calculator are based on the input provided in the respective field, as indicated in the calculator.  Bank shall not be liable to user for any loss or damage arising from the use of this APR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</si>
</sst>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00%"/>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2"/>
      <color rgb="FF000000"/>
      <name val="Arial"/>
      <family val="2"/>
    </font>
    <font>
      <sz val="11"/>
      <color rgb="FF000000"/>
      <name val="Arial"/>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4" tint="0.59999389629810485"/>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0" fillId="2" borderId="1" xfId="0" applyFill="1" applyBorder="1" applyProtection="1">
      <protection locked="0"/>
    </xf>
    <xf numFmtId="10" fontId="0" fillId="2" borderId="1" xfId="0" applyNumberFormat="1" applyFill="1" applyBorder="1" applyProtection="1">
      <protection locked="0"/>
    </xf>
    <xf numFmtId="0" fontId="0" fillId="0" borderId="0" xfId="0" applyProtection="1"/>
    <xf numFmtId="0" fontId="0" fillId="0" borderId="1" xfId="0" applyBorder="1" applyProtection="1"/>
    <xf numFmtId="0" fontId="0" fillId="5" borderId="1" xfId="0" applyFill="1" applyBorder="1" applyProtection="1"/>
    <xf numFmtId="0" fontId="0" fillId="3" borderId="1" xfId="0" applyFill="1" applyBorder="1" applyProtection="1"/>
    <xf numFmtId="0" fontId="0" fillId="3" borderId="1" xfId="0" applyFill="1" applyBorder="1" applyAlignment="1" applyProtection="1">
      <alignment horizontal="center"/>
    </xf>
    <xf numFmtId="10" fontId="0" fillId="5" borderId="1" xfId="0" applyNumberFormat="1" applyFill="1" applyBorder="1" applyProtection="1"/>
    <xf numFmtId="164" fontId="0" fillId="5" borderId="1" xfId="0" applyNumberFormat="1" applyFill="1" applyBorder="1" applyProtection="1"/>
    <xf numFmtId="164" fontId="0" fillId="3" borderId="1" xfId="0" applyNumberFormat="1" applyFill="1" applyBorder="1" applyProtection="1"/>
    <xf numFmtId="164" fontId="0" fillId="3" borderId="1" xfId="0" applyNumberFormat="1" applyFill="1" applyBorder="1" applyAlignment="1" applyProtection="1">
      <alignment horizontal="center"/>
    </xf>
    <xf numFmtId="164" fontId="0" fillId="0" borderId="2" xfId="0" applyNumberFormat="1" applyBorder="1" applyAlignment="1" applyProtection="1">
      <alignment horizontal="center"/>
    </xf>
    <xf numFmtId="10" fontId="0" fillId="3" borderId="1" xfId="0" applyNumberFormat="1" applyFill="1" applyBorder="1" applyAlignment="1" applyProtection="1">
      <alignment horizontal="center"/>
    </xf>
    <xf numFmtId="165" fontId="0" fillId="0" borderId="0" xfId="0" applyNumberFormat="1" applyBorder="1" applyAlignment="1" applyProtection="1">
      <alignment horizontal="center"/>
    </xf>
    <xf numFmtId="0" fontId="0" fillId="0" borderId="2" xfId="0" applyBorder="1" applyAlignment="1" applyProtection="1"/>
    <xf numFmtId="10" fontId="0" fillId="6" borderId="1" xfId="1" applyNumberFormat="1" applyFont="1" applyFill="1" applyBorder="1" applyAlignment="1" applyProtection="1">
      <alignment horizontal="center"/>
    </xf>
    <xf numFmtId="0" fontId="0" fillId="0" borderId="3" xfId="0" applyBorder="1" applyAlignment="1" applyProtection="1"/>
    <xf numFmtId="10" fontId="0" fillId="4" borderId="1" xfId="1" applyNumberFormat="1" applyFont="1" applyFill="1" applyBorder="1" applyAlignment="1" applyProtection="1">
      <alignment horizontal="center"/>
    </xf>
    <xf numFmtId="165" fontId="0" fillId="0" borderId="0" xfId="1" applyNumberFormat="1" applyFont="1" applyFill="1" applyBorder="1" applyAlignment="1" applyProtection="1">
      <alignment horizontal="center"/>
    </xf>
    <xf numFmtId="0" fontId="0" fillId="2" borderId="1" xfId="0" applyFill="1" applyBorder="1" applyProtection="1"/>
    <xf numFmtId="0" fontId="0" fillId="0" borderId="1" xfId="0" applyBorder="1" applyAlignment="1" applyProtection="1">
      <alignment horizontal="center"/>
    </xf>
    <xf numFmtId="0" fontId="0" fillId="0" borderId="2" xfId="0" applyBorder="1" applyAlignment="1" applyProtection="1">
      <alignment horizontal="center"/>
    </xf>
    <xf numFmtId="0" fontId="2" fillId="0" borderId="1" xfId="0" applyFont="1" applyBorder="1" applyAlignment="1" applyProtection="1">
      <alignment horizontal="center"/>
    </xf>
    <xf numFmtId="0" fontId="0" fillId="0" borderId="1" xfId="0" applyBorder="1" applyAlignment="1" applyProtection="1">
      <alignment horizontal="center"/>
    </xf>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0" fillId="0" borderId="2"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0</xdr:row>
      <xdr:rowOff>0</xdr:rowOff>
    </xdr:from>
    <xdr:to>
      <xdr:col>6</xdr:col>
      <xdr:colOff>1342699</xdr:colOff>
      <xdr:row>4</xdr:row>
      <xdr:rowOff>114300</xdr:rowOff>
    </xdr:to>
    <xdr:pic>
      <xdr:nvPicPr>
        <xdr:cNvPr id="3" name="Picture 2"/>
        <xdr:cNvPicPr>
          <a:picLocks noChangeAspect="1"/>
        </xdr:cNvPicPr>
      </xdr:nvPicPr>
      <xdr:blipFill>
        <a:blip xmlns:r="http://schemas.openxmlformats.org/officeDocument/2006/relationships" r:embed="rId1"/>
        <a:stretch>
          <a:fillRect/>
        </a:stretch>
      </xdr:blipFill>
      <xdr:spPr>
        <a:xfrm>
          <a:off x="2790825" y="0"/>
          <a:ext cx="2609524" cy="876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tabSelected="1" workbookViewId="0">
      <selection activeCell="H22" sqref="H22"/>
    </sheetView>
  </sheetViews>
  <sheetFormatPr defaultRowHeight="15" x14ac:dyDescent="0.25"/>
  <cols>
    <col min="1" max="1" width="9.140625" style="3"/>
    <col min="2" max="2" width="28.140625" style="3" bestFit="1" customWidth="1"/>
    <col min="3" max="3" width="19.140625" style="3" bestFit="1" customWidth="1"/>
    <col min="4" max="4" width="16.5703125" style="3" hidden="1" customWidth="1"/>
    <col min="5" max="5" width="14.42578125" style="3" hidden="1" customWidth="1"/>
    <col min="6" max="6" width="4.42578125" style="3" customWidth="1"/>
    <col min="7" max="7" width="46.85546875" style="3" bestFit="1" customWidth="1"/>
    <col min="8" max="8" width="14.42578125" style="3" customWidth="1"/>
    <col min="9" max="16384" width="9.140625" style="3"/>
  </cols>
  <sheetData>
    <row r="1" spans="2:8" x14ac:dyDescent="0.25">
      <c r="B1" s="24"/>
      <c r="C1" s="24"/>
      <c r="D1" s="24"/>
      <c r="E1" s="24"/>
      <c r="F1" s="24"/>
      <c r="G1" s="24"/>
      <c r="H1" s="24"/>
    </row>
    <row r="2" spans="2:8" x14ac:dyDescent="0.25">
      <c r="B2" s="24"/>
      <c r="C2" s="24"/>
      <c r="D2" s="24"/>
      <c r="E2" s="24"/>
      <c r="F2" s="24"/>
      <c r="G2" s="24"/>
      <c r="H2" s="24"/>
    </row>
    <row r="3" spans="2:8" x14ac:dyDescent="0.25">
      <c r="B3" s="24"/>
      <c r="C3" s="24"/>
      <c r="D3" s="24"/>
      <c r="E3" s="24"/>
      <c r="F3" s="24"/>
      <c r="G3" s="24"/>
      <c r="H3" s="24"/>
    </row>
    <row r="4" spans="2:8" x14ac:dyDescent="0.25">
      <c r="B4" s="24"/>
      <c r="C4" s="24"/>
      <c r="D4" s="24"/>
      <c r="E4" s="24"/>
      <c r="F4" s="24"/>
      <c r="G4" s="24"/>
      <c r="H4" s="24"/>
    </row>
    <row r="5" spans="2:8" ht="15" customHeight="1" x14ac:dyDescent="0.25">
      <c r="B5" s="24"/>
      <c r="C5" s="24"/>
      <c r="D5" s="24"/>
      <c r="E5" s="24"/>
      <c r="F5" s="24"/>
      <c r="G5" s="24"/>
      <c r="H5" s="24"/>
    </row>
    <row r="6" spans="2:8" ht="15.75" x14ac:dyDescent="0.25">
      <c r="B6" s="25" t="s">
        <v>19</v>
      </c>
      <c r="C6" s="25"/>
      <c r="D6" s="4"/>
      <c r="E6" s="4"/>
      <c r="F6" s="27"/>
      <c r="G6" s="28"/>
      <c r="H6" s="29"/>
    </row>
    <row r="7" spans="2:8" ht="78.75" customHeight="1" x14ac:dyDescent="0.25">
      <c r="B7" s="26" t="s">
        <v>20</v>
      </c>
      <c r="C7" s="26"/>
      <c r="D7" s="26"/>
      <c r="E7" s="26"/>
      <c r="F7" s="26"/>
      <c r="G7" s="26"/>
      <c r="H7" s="26"/>
    </row>
    <row r="9" spans="2:8" x14ac:dyDescent="0.25">
      <c r="B9" s="23" t="s">
        <v>15</v>
      </c>
      <c r="C9" s="23"/>
      <c r="D9" s="23"/>
      <c r="E9" s="23"/>
      <c r="F9" s="21"/>
      <c r="G9" s="23" t="s">
        <v>2</v>
      </c>
      <c r="H9" s="23"/>
    </row>
    <row r="10" spans="2:8" x14ac:dyDescent="0.25">
      <c r="B10" s="4"/>
      <c r="C10" s="4"/>
      <c r="D10" s="4"/>
      <c r="E10" s="4"/>
      <c r="F10" s="4"/>
      <c r="G10" s="4"/>
      <c r="H10" s="4"/>
    </row>
    <row r="11" spans="2:8" x14ac:dyDescent="0.25">
      <c r="B11" s="4" t="s">
        <v>0</v>
      </c>
      <c r="C11" s="5">
        <f>H18</f>
        <v>0</v>
      </c>
      <c r="D11" s="6"/>
      <c r="E11" s="7">
        <f>C11-C12</f>
        <v>0</v>
      </c>
      <c r="F11" s="22"/>
      <c r="G11" s="4" t="s">
        <v>3</v>
      </c>
      <c r="H11" s="1">
        <v>0</v>
      </c>
    </row>
    <row r="12" spans="2:8" x14ac:dyDescent="0.25">
      <c r="B12" s="4" t="s">
        <v>4</v>
      </c>
      <c r="C12" s="5">
        <f>H16</f>
        <v>0</v>
      </c>
      <c r="D12" s="6"/>
      <c r="E12" s="6"/>
      <c r="F12" s="22"/>
      <c r="G12" s="4" t="s">
        <v>5</v>
      </c>
      <c r="H12" s="1">
        <v>0</v>
      </c>
    </row>
    <row r="13" spans="2:8" x14ac:dyDescent="0.25">
      <c r="B13" s="4" t="s">
        <v>6</v>
      </c>
      <c r="C13" s="5">
        <f>H19</f>
        <v>0</v>
      </c>
      <c r="D13" s="6">
        <f>C13*12</f>
        <v>0</v>
      </c>
      <c r="E13" s="6"/>
      <c r="F13" s="22"/>
      <c r="G13" s="4" t="s">
        <v>7</v>
      </c>
      <c r="H13" s="1">
        <v>0</v>
      </c>
    </row>
    <row r="14" spans="2:8" x14ac:dyDescent="0.25">
      <c r="B14" s="4" t="s">
        <v>1</v>
      </c>
      <c r="C14" s="8">
        <f>H20</f>
        <v>0</v>
      </c>
      <c r="D14" s="6">
        <f>C14/12</f>
        <v>0</v>
      </c>
      <c r="E14" s="6"/>
      <c r="F14" s="22"/>
      <c r="G14" s="4" t="s">
        <v>8</v>
      </c>
      <c r="H14" s="1">
        <v>0</v>
      </c>
    </row>
    <row r="15" spans="2:8" x14ac:dyDescent="0.25">
      <c r="B15" s="4" t="s">
        <v>9</v>
      </c>
      <c r="C15" s="9" t="e">
        <f>PMT(D14,D13,C11,0,0)</f>
        <v>#NUM!</v>
      </c>
      <c r="D15" s="10"/>
      <c r="E15" s="11" t="e">
        <f>PMT(D14,D13,E11,0)</f>
        <v>#NUM!</v>
      </c>
      <c r="F15" s="12"/>
      <c r="G15" s="4" t="s">
        <v>10</v>
      </c>
      <c r="H15" s="1">
        <v>0</v>
      </c>
    </row>
    <row r="16" spans="2:8" x14ac:dyDescent="0.25">
      <c r="B16" s="4"/>
      <c r="C16" s="4"/>
      <c r="D16" s="4"/>
      <c r="E16" s="4"/>
      <c r="F16" s="22"/>
      <c r="G16" s="4" t="s">
        <v>18</v>
      </c>
      <c r="H16" s="5">
        <f>SUM(H11:H15)</f>
        <v>0</v>
      </c>
    </row>
    <row r="17" spans="2:8" hidden="1" x14ac:dyDescent="0.25">
      <c r="B17" s="4" t="s">
        <v>11</v>
      </c>
      <c r="C17" s="4"/>
      <c r="D17" s="4" t="s">
        <v>12</v>
      </c>
      <c r="E17" s="13" t="e">
        <f>RATE(D13,C15,E11,0)</f>
        <v>#NUM!</v>
      </c>
      <c r="F17" s="14"/>
      <c r="G17" s="4"/>
      <c r="H17" s="4"/>
    </row>
    <row r="18" spans="2:8" x14ac:dyDescent="0.25">
      <c r="B18" s="15" t="s">
        <v>16</v>
      </c>
      <c r="C18" s="16" t="e">
        <f>$E$17*12</f>
        <v>#NUM!</v>
      </c>
      <c r="D18" s="17"/>
      <c r="E18" s="18" t="e">
        <f>$E$17*12</f>
        <v>#NUM!</v>
      </c>
      <c r="F18" s="19"/>
      <c r="G18" s="4" t="s">
        <v>0</v>
      </c>
      <c r="H18" s="1">
        <v>0</v>
      </c>
    </row>
    <row r="19" spans="2:8" x14ac:dyDescent="0.25">
      <c r="B19" s="20"/>
      <c r="C19" s="3" t="s">
        <v>17</v>
      </c>
      <c r="G19" s="4" t="s">
        <v>13</v>
      </c>
      <c r="H19" s="1">
        <v>0</v>
      </c>
    </row>
    <row r="20" spans="2:8" x14ac:dyDescent="0.25">
      <c r="G20" s="4" t="s">
        <v>14</v>
      </c>
      <c r="H20" s="2">
        <v>0</v>
      </c>
    </row>
  </sheetData>
  <sheetProtection algorithmName="SHA-512" hashValue="g7VJEVTiuMNNH0lxGZSfXPNXq1eyfv9y8CniAeHXBWomwqUI0Ek7zMQmVWQ/gXr3fV3lgZ/E1xy84HIjZS0M5A==" saltValue="b+Jr/8PxYlLBf1srv/8PHw==" spinCount="100000" sheet="1" objects="1" scenarios="1"/>
  <protectedRanges>
    <protectedRange algorithmName="SHA-512" hashValue="2/rXcumpMv4hKB4O84ghosJhOc3Q5AJSeALcKIjI52sUxKnVvFAIafUB3WaPAYWTrJaKZNlqFJaPFKA2cz43bQ==" saltValue="82shzsokoXsJn8CLYQZJjQ==" spinCount="100000" sqref="H11:H15 H18:H20" name="Range1"/>
  </protectedRanges>
  <mergeCells count="6">
    <mergeCell ref="B9:E9"/>
    <mergeCell ref="G9:H9"/>
    <mergeCell ref="B1:H5"/>
    <mergeCell ref="B6:C6"/>
    <mergeCell ref="B7:H7"/>
    <mergeCell ref="F6:H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 Calculation Sheet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 Sai Gopal Patro</dc:creator>
  <cp:lastModifiedBy>SHRUTI AGRAWAL</cp:lastModifiedBy>
  <dcterms:created xsi:type="dcterms:W3CDTF">2025-02-04T04:47:53Z</dcterms:created>
  <dcterms:modified xsi:type="dcterms:W3CDTF">2025-05-15T07:14:24Z</dcterms:modified>
</cp:coreProperties>
</file>